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令和２年度（多田）\050_設計書\53_局改（勝浦三野線_中屋～松尾）\Ｒ２三土　勝浦三野線　三・三野太刀野山　道路改良工事（２）\01_当初\01_ＰＰＩ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6" i="1" s="1"/>
  <c r="G45" i="1" s="1"/>
  <c r="G42" i="1"/>
  <c r="G41" i="1" s="1"/>
  <c r="G37" i="1"/>
  <c r="G36" i="1" s="1"/>
  <c r="G29" i="1"/>
  <c r="G22" i="1"/>
  <c r="G19" i="1"/>
  <c r="G18" i="1" s="1"/>
  <c r="G15" i="1"/>
  <c r="G11" i="1" s="1"/>
  <c r="G12" i="1"/>
  <c r="G44" i="1" l="1"/>
  <c r="G10" i="1"/>
  <c r="G53" i="1" l="1"/>
  <c r="G55" i="1" s="1"/>
  <c r="G56" i="1" s="1"/>
  <c r="G51" i="1"/>
</calcChain>
</file>

<file path=xl/sharedStrings.xml><?xml version="1.0" encoding="utf-8"?>
<sst xmlns="http://schemas.openxmlformats.org/spreadsheetml/2006/main" count="107" uniqueCount="63">
  <si>
    <t>工事費内訳書</t>
  </si>
  <si>
    <t>住　　　　所</t>
  </si>
  <si>
    <t>商号又は名称</t>
  </si>
  <si>
    <t>代 表 者 名</t>
  </si>
  <si>
    <t>工 事 名</t>
  </si>
  <si>
    <t>Ｒ２三土　勝浦三野線　三・三野太刀野山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</si>
  <si>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</si>
  <si>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</si>
  <si>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</si>
  <si>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</si>
  <si>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</si>
  <si>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</si>
  <si>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</si>
  <si>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</si>
  <si>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</si>
  <si>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</si>
  <si>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</si>
  <si>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</si>
  <si>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</si>
  <si>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残土処理工</t>
  </si>
  <si>
    <t>土砂等運搬</t>
  </si>
  <si>
    <t>残土等処分</t>
  </si>
  <si>
    <t>擁壁工</t>
  </si>
  <si>
    <t>作業土工</t>
  </si>
  <si>
    <t>床掘り(掘削)</t>
  </si>
  <si>
    <t>埋戻し</t>
  </si>
  <si>
    <t>場所打擁壁工
　天端ｺﾝｸﾘｰﾄ</t>
  </si>
  <si>
    <t>基礎材</t>
  </si>
  <si>
    <t>m2</t>
  </si>
  <si>
    <t>ｺﾝｸﾘｰﾄ　</t>
  </si>
  <si>
    <t>型枠</t>
  </si>
  <si>
    <t>足場</t>
  </si>
  <si>
    <t>掛m2</t>
  </si>
  <si>
    <t>目地板</t>
  </si>
  <si>
    <t>鉄筋</t>
  </si>
  <si>
    <t>t</t>
  </si>
  <si>
    <t>場所打擁壁工
　張りｺﾝｸﾘｰﾄ</t>
  </si>
  <si>
    <t>水抜ﾊﾟｲﾌﾟ</t>
  </si>
  <si>
    <t>m</t>
  </si>
  <si>
    <t>裏石積</t>
  </si>
  <si>
    <t>落石雪害防止工</t>
  </si>
  <si>
    <t>落石防護柵工</t>
  </si>
  <si>
    <t>ﾛｰﾌﾟ･金網</t>
  </si>
  <si>
    <t>支柱</t>
  </si>
  <si>
    <t>本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</si>
  <si>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</si>
  <si>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</si>
  <si>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</si>
  <si>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</si>
  <si>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</si>
  <si>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</si>
  <si>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</si>
  <si>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</si>
  <si>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伐採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</si>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</sst>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topLeftCell="A22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G11+G18+G36+G41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30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17</v>
      </c>
      <c r="F16" s="9">
        <v>30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30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G19+G22+G29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20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20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G23+G24+G25+G26+G27+G28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28</v>
      </c>
      <c r="F23" s="9">
        <v>36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29</v>
      </c>
      <c r="E24" s="8" t="s">
        <v>17</v>
      </c>
      <c r="F24" s="9">
        <v>52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30</v>
      </c>
      <c r="E25" s="8" t="s">
        <v>28</v>
      </c>
      <c r="F25" s="9">
        <v>170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32</v>
      </c>
      <c r="F26" s="9">
        <v>210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33</v>
      </c>
      <c r="E27" s="8" t="s">
        <v>28</v>
      </c>
      <c r="F27" s="9">
        <v>5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10">
        <v>0.09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G30+G31+G32+G33+G34+G35</f>
        <v>0</v>
      </c>
      <c r="I29" s="13">
        <v>20</v>
      </c>
      <c r="J29" s="14">
        <v>3</v>
      </c>
    </row>
    <row r="30" spans="1:10" ht="42" customHeight="1" x14ac:dyDescent="0.15">
      <c r="A30" s="6"/>
      <c r="B30" s="7"/>
      <c r="C30" s="7"/>
      <c r="D30" s="24" t="s">
        <v>29</v>
      </c>
      <c r="E30" s="8" t="s">
        <v>17</v>
      </c>
      <c r="F30" s="9">
        <v>23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30</v>
      </c>
      <c r="E31" s="8" t="s">
        <v>28</v>
      </c>
      <c r="F31" s="9">
        <v>120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4" t="s">
        <v>33</v>
      </c>
      <c r="E32" s="8" t="s">
        <v>28</v>
      </c>
      <c r="F32" s="9">
        <v>2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38</v>
      </c>
      <c r="F33" s="9">
        <v>8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34</v>
      </c>
      <c r="E34" s="8" t="s">
        <v>35</v>
      </c>
      <c r="F34" s="10">
        <v>0.09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39</v>
      </c>
      <c r="E35" s="8" t="s">
        <v>28</v>
      </c>
      <c r="F35" s="9">
        <v>10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24" t="s">
        <v>40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41</v>
      </c>
      <c r="D37" s="24"/>
      <c r="E37" s="8" t="s">
        <v>13</v>
      </c>
      <c r="F37" s="9">
        <v>1</v>
      </c>
      <c r="G37" s="11">
        <f>G38+G39+G40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38</v>
      </c>
      <c r="F38" s="9">
        <v>73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43</v>
      </c>
      <c r="E39" s="8" t="s">
        <v>44</v>
      </c>
      <c r="F39" s="9">
        <v>4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43</v>
      </c>
      <c r="E40" s="8" t="s">
        <v>44</v>
      </c>
      <c r="F40" s="9">
        <v>22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45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46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48</v>
      </c>
      <c r="F43" s="9">
        <v>20</v>
      </c>
      <c r="G43" s="12"/>
      <c r="I43" s="13">
        <v>34</v>
      </c>
      <c r="J43" s="14">
        <v>4</v>
      </c>
    </row>
    <row r="44" spans="1:10" ht="42" customHeight="1" x14ac:dyDescent="0.15">
      <c r="A44" s="23" t="s">
        <v>49</v>
      </c>
      <c r="B44" s="24"/>
      <c r="C44" s="24"/>
      <c r="D44" s="24"/>
      <c r="E44" s="8" t="s">
        <v>13</v>
      </c>
      <c r="F44" s="9">
        <v>1</v>
      </c>
      <c r="G44" s="11">
        <f>G11+G18+G36+G41</f>
        <v>0</v>
      </c>
      <c r="I44" s="13">
        <v>35</v>
      </c>
      <c r="J44" s="14">
        <v>20</v>
      </c>
    </row>
    <row r="45" spans="1:10" ht="42" customHeight="1" x14ac:dyDescent="0.15">
      <c r="A45" s="23" t="s">
        <v>50</v>
      </c>
      <c r="B45" s="24"/>
      <c r="C45" s="24"/>
      <c r="D45" s="24"/>
      <c r="E45" s="8" t="s">
        <v>13</v>
      </c>
      <c r="F45" s="9">
        <v>1</v>
      </c>
      <c r="G45" s="11">
        <f>G46+G50</f>
        <v>0</v>
      </c>
      <c r="I45" s="13">
        <v>36</v>
      </c>
      <c r="J45" s="14">
        <v>200</v>
      </c>
    </row>
    <row r="46" spans="1:10" ht="42" customHeight="1" x14ac:dyDescent="0.15">
      <c r="A46" s="6"/>
      <c r="B46" s="24" t="s">
        <v>51</v>
      </c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2</v>
      </c>
    </row>
    <row r="47" spans="1:10" ht="42" customHeight="1" x14ac:dyDescent="0.15">
      <c r="A47" s="6"/>
      <c r="B47" s="7"/>
      <c r="C47" s="24" t="s">
        <v>52</v>
      </c>
      <c r="D47" s="24"/>
      <c r="E47" s="8" t="s">
        <v>13</v>
      </c>
      <c r="F47" s="9">
        <v>1</v>
      </c>
      <c r="G47" s="11">
        <f>G48+G49</f>
        <v>0</v>
      </c>
      <c r="I47" s="13">
        <v>38</v>
      </c>
      <c r="J47" s="14">
        <v>3</v>
      </c>
    </row>
    <row r="48" spans="1:10" ht="42" customHeight="1" x14ac:dyDescent="0.15">
      <c r="A48" s="6"/>
      <c r="B48" s="7"/>
      <c r="C48" s="7"/>
      <c r="D48" s="24" t="s">
        <v>53</v>
      </c>
      <c r="E48" s="8" t="s">
        <v>13</v>
      </c>
      <c r="F48" s="9">
        <v>1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54</v>
      </c>
      <c r="E49" s="8" t="s">
        <v>13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24" t="s">
        <v>55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/>
    </row>
    <row r="51" spans="1:10" ht="42" customHeight="1" x14ac:dyDescent="0.15">
      <c r="A51" s="23" t="s">
        <v>56</v>
      </c>
      <c r="B51" s="24"/>
      <c r="C51" s="24"/>
      <c r="D51" s="24"/>
      <c r="E51" s="8" t="s">
        <v>13</v>
      </c>
      <c r="F51" s="9">
        <v>1</v>
      </c>
      <c r="G51" s="11">
        <f>G44+G45</f>
        <v>0</v>
      </c>
      <c r="I51" s="13">
        <v>42</v>
      </c>
      <c r="J51" s="14"/>
    </row>
    <row r="52" spans="1:10" ht="42" customHeight="1" x14ac:dyDescent="0.15">
      <c r="A52" s="6"/>
      <c r="B52" s="24" t="s">
        <v>57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210</v>
      </c>
    </row>
    <row r="53" spans="1:10" ht="42" customHeight="1" x14ac:dyDescent="0.15">
      <c r="A53" s="23" t="s">
        <v>58</v>
      </c>
      <c r="B53" s="24"/>
      <c r="C53" s="24"/>
      <c r="D53" s="24"/>
      <c r="E53" s="8" t="s">
        <v>13</v>
      </c>
      <c r="F53" s="9">
        <v>1</v>
      </c>
      <c r="G53" s="11">
        <f>G44+G45+G52</f>
        <v>0</v>
      </c>
      <c r="I53" s="13">
        <v>44</v>
      </c>
      <c r="J53" s="14"/>
    </row>
    <row r="54" spans="1:10" ht="42" customHeight="1" x14ac:dyDescent="0.15">
      <c r="A54" s="6"/>
      <c r="B54" s="24" t="s">
        <v>59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220</v>
      </c>
    </row>
    <row r="55" spans="1:10" ht="42" customHeight="1" x14ac:dyDescent="0.15">
      <c r="A55" s="23" t="s">
        <v>60</v>
      </c>
      <c r="B55" s="24"/>
      <c r="C55" s="24"/>
      <c r="D55" s="24"/>
      <c r="E55" s="8" t="s">
        <v>13</v>
      </c>
      <c r="F55" s="9">
        <v>1</v>
      </c>
      <c r="G55" s="11">
        <f>G53+G54</f>
        <v>0</v>
      </c>
      <c r="I55" s="13">
        <v>46</v>
      </c>
      <c r="J55" s="14">
        <v>30</v>
      </c>
    </row>
    <row r="56" spans="1:10" ht="42" customHeight="1" x14ac:dyDescent="0.15">
      <c r="A56" s="25" t="s">
        <v>61</v>
      </c>
      <c r="B56" s="26"/>
      <c r="C56" s="26"/>
      <c r="D56" s="26"/>
      <c r="E56" s="15" t="s">
        <v>62</v>
      </c>
      <c r="F56" s="16" t="s">
        <v>62</v>
      </c>
      <c r="G56" s="17">
        <f>G55</f>
        <v>0</v>
      </c>
      <c r="I56" s="18">
        <v>47</v>
      </c>
      <c r="J56" s="18">
        <v>90</v>
      </c>
    </row>
  </sheetData>
  <sheetProtection sheet="1"/>
  <mergeCells count="53">
    <mergeCell ref="B54:D54"/>
    <mergeCell ref="A55:D55"/>
    <mergeCell ref="A56:D56"/>
    <mergeCell ref="D49"/>
    <mergeCell ref="B50:D50"/>
    <mergeCell ref="A51:D51"/>
    <mergeCell ref="B52:D52"/>
    <mergeCell ref="A53:D53"/>
    <mergeCell ref="A44:D44"/>
    <mergeCell ref="A45:D45"/>
    <mergeCell ref="B46:D46"/>
    <mergeCell ref="C47:D47"/>
    <mergeCell ref="D48"/>
    <mergeCell ref="D39"/>
    <mergeCell ref="D40"/>
    <mergeCell ref="B41:D41"/>
    <mergeCell ref="C42:D42"/>
    <mergeCell ref="D43"/>
    <mergeCell ref="D34"/>
    <mergeCell ref="D35"/>
    <mergeCell ref="B36:D36"/>
    <mergeCell ref="C37:D37"/>
    <mergeCell ref="D38"/>
    <mergeCell ref="C29:D29"/>
    <mergeCell ref="D30"/>
    <mergeCell ref="D31"/>
    <mergeCell ref="D32"/>
    <mergeCell ref="D33"/>
    <mergeCell ref="D24"/>
    <mergeCell ref="D25"/>
    <mergeCell ref="D26"/>
    <mergeCell ref="D27"/>
    <mergeCell ref="D28"/>
    <mergeCell ref="C19:D19"/>
    <mergeCell ref="D20"/>
    <mergeCell ref="D21"/>
    <mergeCell ref="C22:D22"/>
    <mergeCell ref="D23"/>
    <mergeCell ref="D14"/>
    <mergeCell ref="C15: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Tada Hiroshi</cp:lastModifiedBy>
  <dcterms:created xsi:type="dcterms:W3CDTF">2021-02-02T01:02:03Z</dcterms:created>
  <dcterms:modified xsi:type="dcterms:W3CDTF">2021-02-02T01:02:16Z</dcterms:modified>
</cp:coreProperties>
</file>